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30"/>
  <c r="F31"/>
  <c r="F32"/>
  <c r="F33"/>
  <c r="F34"/>
  <c r="F35"/>
  <c r="F36"/>
  <c r="F37"/>
  <c r="F29"/>
</calcChain>
</file>

<file path=xl/sharedStrings.xml><?xml version="1.0" encoding="utf-8"?>
<sst xmlns="http://schemas.openxmlformats.org/spreadsheetml/2006/main" count="86" uniqueCount="67">
  <si>
    <t xml:space="preserve">  附表5</t>
    <phoneticPr fontId="1" type="noConversion"/>
  </si>
  <si>
    <t>大埔县森林防火建设任务及投资测算汇总表</t>
    <phoneticPr fontId="1" type="noConversion"/>
  </si>
  <si>
    <t>序号</t>
    <phoneticPr fontId="1" type="noConversion"/>
  </si>
  <si>
    <t>项目名称</t>
    <phoneticPr fontId="1" type="noConversion"/>
  </si>
  <si>
    <t>建设规模</t>
    <phoneticPr fontId="1" type="noConversion"/>
  </si>
  <si>
    <t>单位</t>
    <phoneticPr fontId="1" type="noConversion"/>
  </si>
  <si>
    <t>单价（万元）</t>
    <phoneticPr fontId="1" type="noConversion"/>
  </si>
  <si>
    <t>合计</t>
    <phoneticPr fontId="1" type="noConversion"/>
  </si>
  <si>
    <t>森林防火预警监测系统</t>
    <phoneticPr fontId="1" type="noConversion"/>
  </si>
  <si>
    <t>森林火险综合监测站</t>
    <phoneticPr fontId="1" type="noConversion"/>
  </si>
  <si>
    <t>个</t>
    <phoneticPr fontId="1" type="noConversion"/>
  </si>
  <si>
    <t>自然灾害综合风险普查项目</t>
    <phoneticPr fontId="1" type="noConversion"/>
  </si>
  <si>
    <t>项</t>
    <phoneticPr fontId="1" type="noConversion"/>
  </si>
  <si>
    <t>新建防火道路（简易路）</t>
    <phoneticPr fontId="1" type="noConversion"/>
  </si>
  <si>
    <t>公里</t>
    <phoneticPr fontId="1" type="noConversion"/>
  </si>
  <si>
    <t>防火隔离带（防火线）</t>
    <phoneticPr fontId="1" type="noConversion"/>
  </si>
  <si>
    <t>生物防火林带</t>
    <phoneticPr fontId="1" type="noConversion"/>
  </si>
  <si>
    <t>2.3.1</t>
    <phoneticPr fontId="1" type="noConversion"/>
  </si>
  <si>
    <t>新建长度</t>
    <phoneticPr fontId="1" type="noConversion"/>
  </si>
  <si>
    <t>维护长度</t>
    <phoneticPr fontId="1" type="noConversion"/>
  </si>
  <si>
    <t>2.3.2</t>
    <phoneticPr fontId="1" type="noConversion"/>
  </si>
  <si>
    <t>超短波数字对讲机</t>
    <phoneticPr fontId="1" type="noConversion"/>
  </si>
  <si>
    <t>台</t>
    <phoneticPr fontId="1" type="noConversion"/>
  </si>
  <si>
    <t>森林防火管理信息系统</t>
    <phoneticPr fontId="1" type="noConversion"/>
  </si>
  <si>
    <t>大屏显示拼接系统</t>
    <phoneticPr fontId="1" type="noConversion"/>
  </si>
  <si>
    <t>套</t>
    <phoneticPr fontId="1" type="noConversion"/>
  </si>
  <si>
    <t>视频监控平台</t>
    <phoneticPr fontId="1" type="noConversion"/>
  </si>
  <si>
    <t>4.2.1</t>
    <phoneticPr fontId="1" type="noConversion"/>
  </si>
  <si>
    <t>存储服务器</t>
    <phoneticPr fontId="1" type="noConversion"/>
  </si>
  <si>
    <t>4.2.2</t>
    <phoneticPr fontId="1" type="noConversion"/>
  </si>
  <si>
    <t>高清解码器</t>
    <phoneticPr fontId="1" type="noConversion"/>
  </si>
  <si>
    <t>4.2.3</t>
    <phoneticPr fontId="1" type="noConversion"/>
  </si>
  <si>
    <t>流媒体服务器</t>
    <phoneticPr fontId="1" type="noConversion"/>
  </si>
  <si>
    <t>4.2.4</t>
    <phoneticPr fontId="1" type="noConversion"/>
  </si>
  <si>
    <t>管理工作站</t>
    <phoneticPr fontId="1" type="noConversion"/>
  </si>
  <si>
    <t>网络设备</t>
    <phoneticPr fontId="1" type="noConversion"/>
  </si>
  <si>
    <t>4.3.1</t>
    <phoneticPr fontId="1" type="noConversion"/>
  </si>
  <si>
    <t>路由器</t>
    <phoneticPr fontId="1" type="noConversion"/>
  </si>
  <si>
    <t>4.3.2</t>
    <phoneticPr fontId="1" type="noConversion"/>
  </si>
  <si>
    <t>交换机</t>
    <phoneticPr fontId="1" type="noConversion"/>
  </si>
  <si>
    <t>扑火服</t>
    <phoneticPr fontId="1" type="noConversion"/>
  </si>
  <si>
    <t>消防头盔</t>
    <phoneticPr fontId="1" type="noConversion"/>
  </si>
  <si>
    <t>灭火水枪</t>
    <phoneticPr fontId="1" type="noConversion"/>
  </si>
  <si>
    <t>风力灭火机</t>
    <phoneticPr fontId="1" type="noConversion"/>
  </si>
  <si>
    <t>油锯</t>
    <phoneticPr fontId="1" type="noConversion"/>
  </si>
  <si>
    <t>割灌机</t>
    <phoneticPr fontId="1" type="noConversion"/>
  </si>
  <si>
    <t>无人飞机</t>
    <phoneticPr fontId="1" type="noConversion"/>
  </si>
  <si>
    <t>望远镜</t>
    <phoneticPr fontId="1" type="noConversion"/>
  </si>
  <si>
    <t>二号工具</t>
    <phoneticPr fontId="1" type="noConversion"/>
  </si>
  <si>
    <t>支</t>
    <phoneticPr fontId="1" type="noConversion"/>
  </si>
  <si>
    <t>架</t>
    <phoneticPr fontId="1" type="noConversion"/>
  </si>
  <si>
    <t>把</t>
    <phoneticPr fontId="1" type="noConversion"/>
  </si>
  <si>
    <t>宣教设备</t>
    <phoneticPr fontId="1" type="noConversion"/>
  </si>
  <si>
    <t>宣传栏</t>
    <phoneticPr fontId="1" type="noConversion"/>
  </si>
  <si>
    <t>专职护林员补助经费</t>
    <phoneticPr fontId="1" type="noConversion"/>
  </si>
  <si>
    <t>年</t>
    <phoneticPr fontId="1" type="noConversion"/>
  </si>
  <si>
    <t>宣传牌</t>
    <phoneticPr fontId="1" type="noConversion"/>
  </si>
  <si>
    <t>投资合计（万元）</t>
    <phoneticPr fontId="1" type="noConversion"/>
  </si>
  <si>
    <t>森林防火阻隔系统</t>
    <phoneticPr fontId="1" type="noConversion"/>
  </si>
  <si>
    <t>森林防火通信系统</t>
    <phoneticPr fontId="1" type="noConversion"/>
  </si>
  <si>
    <t>森林防火队伍能力建设</t>
    <phoneticPr fontId="1" type="noConversion"/>
  </si>
  <si>
    <t>森林防火宣传教育工程</t>
    <phoneticPr fontId="1" type="noConversion"/>
  </si>
  <si>
    <t>瞭望监测系统</t>
    <phoneticPr fontId="1" type="noConversion"/>
  </si>
  <si>
    <t>1.2.1</t>
    <phoneticPr fontId="1" type="noConversion"/>
  </si>
  <si>
    <t>视频监控系统前端</t>
    <phoneticPr fontId="1" type="noConversion"/>
  </si>
  <si>
    <t>套</t>
    <phoneticPr fontId="1" type="noConversion"/>
  </si>
  <si>
    <t>智慧林长系统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</si>
</sst>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3"/>
  <sheetViews>
    <sheetView tabSelected="1" zoomScaleNormal="100" workbookViewId="0">
      <selection activeCell="H15" sqref="H15"/>
    </sheetView>
  </sheetViews>
  <sheetFormatPr defaultRowHeight="13.5"/>
  <cols>
    <col min="1" max="1" width="7.5" customWidth="1"/>
    <col min="2" max="2" width="26.25" customWidth="1"/>
    <col min="3" max="3" width="12.5" customWidth="1"/>
    <col min="5" max="5" width="12.75" customWidth="1"/>
    <col min="6" max="6" width="20" customWidth="1"/>
  </cols>
  <sheetData>
    <row r="1" spans="1:15" ht="24.75" customHeight="1">
      <c r="A1" t="s">
        <v>0</v>
      </c>
    </row>
    <row r="2" spans="1:15" ht="30" customHeight="1">
      <c r="A2" s="4" t="s">
        <v>1</v>
      </c>
      <c r="B2" s="4"/>
      <c r="C2" s="4"/>
      <c r="D2" s="4"/>
      <c r="E2" s="4"/>
      <c r="F2" s="4"/>
      <c r="G2" s="1"/>
      <c r="H2" s="1"/>
      <c r="I2" s="1"/>
      <c r="J2" s="1"/>
      <c r="K2" s="1"/>
      <c r="L2" s="1"/>
      <c r="M2" s="1"/>
      <c r="N2" s="1"/>
      <c r="O2" s="1"/>
    </row>
    <row r="3" spans="1:15" ht="24" customHeight="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57</v>
      </c>
      <c r="G3" s="1"/>
    </row>
    <row r="4" spans="1:15" ht="18.75" customHeight="1">
      <c r="A4" s="3" t="s">
        <v>7</v>
      </c>
      <c r="B4" s="3"/>
      <c r="C4" s="3"/>
      <c r="D4" s="3"/>
      <c r="E4" s="3"/>
      <c r="F4" s="2">
        <f>SUM(F5,F10,F16,F18,F28,F38,F42,F43)</f>
        <v>4128.2</v>
      </c>
      <c r="G4" s="1"/>
    </row>
    <row r="5" spans="1:15" ht="15.95" customHeight="1">
      <c r="A5" s="2">
        <v>1</v>
      </c>
      <c r="B5" s="2" t="s">
        <v>8</v>
      </c>
      <c r="C5" s="3"/>
      <c r="D5" s="3"/>
      <c r="E5" s="3"/>
      <c r="F5" s="2">
        <v>470</v>
      </c>
    </row>
    <row r="6" spans="1:15" ht="15.95" customHeight="1">
      <c r="A6" s="3">
        <v>1.1000000000000001</v>
      </c>
      <c r="B6" s="3" t="s">
        <v>9</v>
      </c>
      <c r="C6" s="3">
        <v>1</v>
      </c>
      <c r="D6" s="3" t="s">
        <v>10</v>
      </c>
      <c r="E6" s="3">
        <v>5</v>
      </c>
      <c r="F6" s="3">
        <v>5</v>
      </c>
    </row>
    <row r="7" spans="1:15" ht="15.95" customHeight="1">
      <c r="A7" s="3">
        <v>1.2</v>
      </c>
      <c r="B7" s="3" t="s">
        <v>62</v>
      </c>
      <c r="C7" s="3"/>
      <c r="D7" s="3"/>
      <c r="E7" s="3"/>
      <c r="F7" s="3"/>
    </row>
    <row r="8" spans="1:15" ht="15.95" customHeight="1">
      <c r="A8" s="3" t="s">
        <v>63</v>
      </c>
      <c r="B8" s="3" t="s">
        <v>64</v>
      </c>
      <c r="C8" s="3">
        <v>7</v>
      </c>
      <c r="D8" s="3" t="s">
        <v>65</v>
      </c>
      <c r="E8" s="3">
        <v>5</v>
      </c>
      <c r="F8" s="3">
        <v>35</v>
      </c>
    </row>
    <row r="9" spans="1:15" ht="15.95" customHeight="1">
      <c r="A9" s="3">
        <v>1.3</v>
      </c>
      <c r="B9" s="3" t="s">
        <v>11</v>
      </c>
      <c r="C9" s="3">
        <v>1</v>
      </c>
      <c r="D9" s="3" t="s">
        <v>12</v>
      </c>
      <c r="E9" s="3">
        <v>430</v>
      </c>
      <c r="F9" s="3">
        <v>430</v>
      </c>
    </row>
    <row r="10" spans="1:15" ht="15.95" customHeight="1">
      <c r="A10" s="2">
        <v>2</v>
      </c>
      <c r="B10" s="2" t="s">
        <v>58</v>
      </c>
      <c r="C10" s="3"/>
      <c r="D10" s="3"/>
      <c r="E10" s="3"/>
      <c r="F10" s="2">
        <v>631</v>
      </c>
    </row>
    <row r="11" spans="1:15" ht="15.95" customHeight="1">
      <c r="A11" s="3">
        <v>2.1</v>
      </c>
      <c r="B11" s="3" t="s">
        <v>13</v>
      </c>
      <c r="C11" s="3">
        <v>30</v>
      </c>
      <c r="D11" s="3" t="s">
        <v>14</v>
      </c>
      <c r="E11" s="3">
        <v>2</v>
      </c>
      <c r="F11" s="3">
        <v>60</v>
      </c>
    </row>
    <row r="12" spans="1:15" ht="15.95" customHeight="1">
      <c r="A12" s="3">
        <v>2.2000000000000002</v>
      </c>
      <c r="B12" s="3" t="s">
        <v>15</v>
      </c>
      <c r="C12" s="3">
        <v>50</v>
      </c>
      <c r="D12" s="3" t="s">
        <v>14</v>
      </c>
      <c r="E12" s="3">
        <v>1</v>
      </c>
      <c r="F12" s="3">
        <v>50</v>
      </c>
    </row>
    <row r="13" spans="1:15" ht="15.95" customHeight="1">
      <c r="A13" s="3">
        <v>2.2999999999999998</v>
      </c>
      <c r="B13" s="3" t="s">
        <v>16</v>
      </c>
      <c r="C13" s="3"/>
      <c r="D13" s="3"/>
      <c r="E13" s="3"/>
      <c r="F13" s="3"/>
    </row>
    <row r="14" spans="1:15" ht="15.95" customHeight="1">
      <c r="A14" s="3" t="s">
        <v>17</v>
      </c>
      <c r="B14" s="3" t="s">
        <v>18</v>
      </c>
      <c r="C14" s="3">
        <v>50</v>
      </c>
      <c r="D14" s="3" t="s">
        <v>14</v>
      </c>
      <c r="E14" s="3">
        <v>10</v>
      </c>
      <c r="F14" s="3">
        <v>500</v>
      </c>
    </row>
    <row r="15" spans="1:15" ht="15.95" customHeight="1">
      <c r="A15" s="3" t="s">
        <v>20</v>
      </c>
      <c r="B15" s="3" t="s">
        <v>19</v>
      </c>
      <c r="C15" s="3">
        <v>30</v>
      </c>
      <c r="D15" s="3" t="s">
        <v>14</v>
      </c>
      <c r="E15" s="3">
        <v>0.7</v>
      </c>
      <c r="F15" s="3">
        <v>21</v>
      </c>
    </row>
    <row r="16" spans="1:15" ht="15.95" customHeight="1">
      <c r="A16" s="2">
        <v>3</v>
      </c>
      <c r="B16" s="2" t="s">
        <v>59</v>
      </c>
      <c r="C16" s="3"/>
      <c r="D16" s="3"/>
      <c r="E16" s="3"/>
      <c r="F16" s="2">
        <v>7.5</v>
      </c>
    </row>
    <row r="17" spans="1:6" ht="15.95" customHeight="1">
      <c r="A17" s="3">
        <v>3.1</v>
      </c>
      <c r="B17" s="3" t="s">
        <v>21</v>
      </c>
      <c r="C17" s="3">
        <v>15</v>
      </c>
      <c r="D17" s="3" t="s">
        <v>22</v>
      </c>
      <c r="E17" s="3">
        <v>0.5</v>
      </c>
      <c r="F17" s="3">
        <v>7.5</v>
      </c>
    </row>
    <row r="18" spans="1:6" ht="15.95" customHeight="1">
      <c r="A18" s="2">
        <v>4</v>
      </c>
      <c r="B18" s="2" t="s">
        <v>23</v>
      </c>
      <c r="C18" s="3"/>
      <c r="D18" s="3"/>
      <c r="E18" s="3"/>
      <c r="F18" s="2">
        <v>61</v>
      </c>
    </row>
    <row r="19" spans="1:6" ht="15.95" customHeight="1">
      <c r="A19" s="3">
        <v>4.0999999999999996</v>
      </c>
      <c r="B19" s="3" t="s">
        <v>24</v>
      </c>
      <c r="C19" s="3">
        <v>1</v>
      </c>
      <c r="D19" s="3" t="s">
        <v>25</v>
      </c>
      <c r="E19" s="3">
        <v>20</v>
      </c>
      <c r="F19" s="3">
        <v>20</v>
      </c>
    </row>
    <row r="20" spans="1:6" ht="15.95" customHeight="1">
      <c r="A20" s="3">
        <v>4.2</v>
      </c>
      <c r="B20" s="3" t="s">
        <v>26</v>
      </c>
      <c r="C20" s="3"/>
      <c r="D20" s="3"/>
      <c r="E20" s="3"/>
      <c r="F20" s="3"/>
    </row>
    <row r="21" spans="1:6" ht="15.95" customHeight="1">
      <c r="A21" s="3" t="s">
        <v>27</v>
      </c>
      <c r="B21" s="3" t="s">
        <v>28</v>
      </c>
      <c r="C21" s="3">
        <v>1</v>
      </c>
      <c r="D21" s="3" t="s">
        <v>10</v>
      </c>
      <c r="E21" s="3">
        <v>20</v>
      </c>
      <c r="F21" s="3">
        <v>20</v>
      </c>
    </row>
    <row r="22" spans="1:6" ht="15.95" customHeight="1">
      <c r="A22" s="3" t="s">
        <v>29</v>
      </c>
      <c r="B22" s="3" t="s">
        <v>30</v>
      </c>
      <c r="C22" s="3">
        <v>1</v>
      </c>
      <c r="D22" s="3" t="s">
        <v>10</v>
      </c>
      <c r="E22" s="3">
        <v>3</v>
      </c>
      <c r="F22" s="3">
        <v>3</v>
      </c>
    </row>
    <row r="23" spans="1:6" ht="15.95" customHeight="1">
      <c r="A23" s="3" t="s">
        <v>31</v>
      </c>
      <c r="B23" s="3" t="s">
        <v>32</v>
      </c>
      <c r="C23" s="3">
        <v>1</v>
      </c>
      <c r="D23" s="3" t="s">
        <v>10</v>
      </c>
      <c r="E23" s="3">
        <v>10</v>
      </c>
      <c r="F23" s="3">
        <v>10</v>
      </c>
    </row>
    <row r="24" spans="1:6" ht="15.95" customHeight="1">
      <c r="A24" s="3" t="s">
        <v>33</v>
      </c>
      <c r="B24" s="3" t="s">
        <v>34</v>
      </c>
      <c r="C24" s="3">
        <v>1</v>
      </c>
      <c r="D24" s="3" t="s">
        <v>10</v>
      </c>
      <c r="E24" s="3">
        <v>3</v>
      </c>
      <c r="F24" s="3">
        <v>3</v>
      </c>
    </row>
    <row r="25" spans="1:6" ht="15.95" customHeight="1">
      <c r="A25" s="3">
        <v>4.3</v>
      </c>
      <c r="B25" s="3" t="s">
        <v>35</v>
      </c>
      <c r="C25" s="3"/>
      <c r="D25" s="3"/>
      <c r="E25" s="3"/>
      <c r="F25" s="3"/>
    </row>
    <row r="26" spans="1:6" ht="15.95" customHeight="1">
      <c r="A26" s="3" t="s">
        <v>36</v>
      </c>
      <c r="B26" s="3" t="s">
        <v>37</v>
      </c>
      <c r="C26" s="3">
        <v>1</v>
      </c>
      <c r="D26" s="3" t="s">
        <v>10</v>
      </c>
      <c r="E26" s="3">
        <v>3</v>
      </c>
      <c r="F26" s="3">
        <v>3</v>
      </c>
    </row>
    <row r="27" spans="1:6" ht="15.95" customHeight="1">
      <c r="A27" s="3" t="s">
        <v>38</v>
      </c>
      <c r="B27" s="3" t="s">
        <v>39</v>
      </c>
      <c r="C27" s="3">
        <v>1</v>
      </c>
      <c r="D27" s="3" t="s">
        <v>10</v>
      </c>
      <c r="E27" s="3">
        <v>2</v>
      </c>
      <c r="F27" s="3">
        <v>2</v>
      </c>
    </row>
    <row r="28" spans="1:6" ht="15.95" customHeight="1">
      <c r="A28" s="2">
        <v>5</v>
      </c>
      <c r="B28" s="2" t="s">
        <v>60</v>
      </c>
      <c r="C28" s="3"/>
      <c r="D28" s="3"/>
      <c r="E28" s="3"/>
      <c r="F28" s="2">
        <v>80.599999999999994</v>
      </c>
    </row>
    <row r="29" spans="1:6" ht="15.95" customHeight="1">
      <c r="A29" s="3">
        <v>5.0999999999999996</v>
      </c>
      <c r="B29" s="3" t="s">
        <v>40</v>
      </c>
      <c r="C29" s="3">
        <v>300</v>
      </c>
      <c r="D29" s="3" t="s">
        <v>25</v>
      </c>
      <c r="E29" s="3">
        <v>0.05</v>
      </c>
      <c r="F29" s="3">
        <f>C29*E29</f>
        <v>15</v>
      </c>
    </row>
    <row r="30" spans="1:6" ht="15.95" customHeight="1">
      <c r="A30" s="3">
        <v>5.2</v>
      </c>
      <c r="B30" s="3" t="s">
        <v>41</v>
      </c>
      <c r="C30" s="3">
        <v>200</v>
      </c>
      <c r="D30" s="3" t="s">
        <v>10</v>
      </c>
      <c r="E30" s="3">
        <v>0.04</v>
      </c>
      <c r="F30" s="3">
        <f t="shared" ref="F30:F37" si="0">C30*E30</f>
        <v>8</v>
      </c>
    </row>
    <row r="31" spans="1:6" ht="15.95" customHeight="1">
      <c r="A31" s="3">
        <v>5.3</v>
      </c>
      <c r="B31" s="3" t="s">
        <v>42</v>
      </c>
      <c r="C31" s="3">
        <v>20</v>
      </c>
      <c r="D31" s="3" t="s">
        <v>49</v>
      </c>
      <c r="E31" s="3">
        <v>0.03</v>
      </c>
      <c r="F31" s="3">
        <f t="shared" si="0"/>
        <v>0.6</v>
      </c>
    </row>
    <row r="32" spans="1:6" ht="15.95" customHeight="1">
      <c r="A32" s="3">
        <v>5.4</v>
      </c>
      <c r="B32" s="3" t="s">
        <v>43</v>
      </c>
      <c r="C32" s="3">
        <v>30</v>
      </c>
      <c r="D32" s="3" t="s">
        <v>22</v>
      </c>
      <c r="E32" s="3">
        <v>0.5</v>
      </c>
      <c r="F32" s="3">
        <f t="shared" si="0"/>
        <v>15</v>
      </c>
    </row>
    <row r="33" spans="1:6" ht="15.95" customHeight="1">
      <c r="A33" s="3">
        <v>5.5</v>
      </c>
      <c r="B33" s="3" t="s">
        <v>44</v>
      </c>
      <c r="C33" s="3">
        <v>15</v>
      </c>
      <c r="D33" s="3" t="s">
        <v>22</v>
      </c>
      <c r="E33" s="3">
        <v>0.4</v>
      </c>
      <c r="F33" s="3">
        <f t="shared" si="0"/>
        <v>6</v>
      </c>
    </row>
    <row r="34" spans="1:6" ht="15.95" customHeight="1">
      <c r="A34" s="3">
        <v>5.6</v>
      </c>
      <c r="B34" s="3" t="s">
        <v>45</v>
      </c>
      <c r="C34" s="3">
        <v>10</v>
      </c>
      <c r="D34" s="3" t="s">
        <v>22</v>
      </c>
      <c r="E34" s="3">
        <v>0.4</v>
      </c>
      <c r="F34" s="3">
        <f t="shared" si="0"/>
        <v>4</v>
      </c>
    </row>
    <row r="35" spans="1:6" ht="15.95" customHeight="1">
      <c r="A35" s="3">
        <v>5.7</v>
      </c>
      <c r="B35" s="3" t="s">
        <v>46</v>
      </c>
      <c r="C35" s="3">
        <v>2</v>
      </c>
      <c r="D35" s="3" t="s">
        <v>50</v>
      </c>
      <c r="E35" s="3">
        <v>10</v>
      </c>
      <c r="F35" s="3">
        <f t="shared" si="0"/>
        <v>20</v>
      </c>
    </row>
    <row r="36" spans="1:6" ht="15.95" customHeight="1">
      <c r="A36" s="3">
        <v>5.8</v>
      </c>
      <c r="B36" s="3" t="s">
        <v>47</v>
      </c>
      <c r="C36" s="3">
        <v>15</v>
      </c>
      <c r="D36" s="3" t="s">
        <v>22</v>
      </c>
      <c r="E36" s="3">
        <v>0.5</v>
      </c>
      <c r="F36" s="3">
        <f t="shared" si="0"/>
        <v>7.5</v>
      </c>
    </row>
    <row r="37" spans="1:6" ht="15.95" customHeight="1">
      <c r="A37" s="3">
        <v>5.9</v>
      </c>
      <c r="B37" s="3" t="s">
        <v>48</v>
      </c>
      <c r="C37" s="3">
        <v>1500</v>
      </c>
      <c r="D37" s="3" t="s">
        <v>51</v>
      </c>
      <c r="E37" s="3">
        <v>3.0000000000000001E-3</v>
      </c>
      <c r="F37" s="3">
        <f t="shared" si="0"/>
        <v>4.5</v>
      </c>
    </row>
    <row r="38" spans="1:6" ht="15.95" customHeight="1">
      <c r="A38" s="2">
        <v>6</v>
      </c>
      <c r="B38" s="2" t="s">
        <v>61</v>
      </c>
      <c r="C38" s="3"/>
      <c r="D38" s="3"/>
      <c r="E38" s="3"/>
      <c r="F38" s="2">
        <v>77</v>
      </c>
    </row>
    <row r="39" spans="1:6" ht="15.95" customHeight="1">
      <c r="A39" s="3">
        <v>6.1</v>
      </c>
      <c r="B39" s="3" t="s">
        <v>52</v>
      </c>
      <c r="C39" s="3">
        <v>2</v>
      </c>
      <c r="D39" s="3" t="s">
        <v>25</v>
      </c>
      <c r="E39" s="3">
        <v>1</v>
      </c>
      <c r="F39" s="3">
        <v>2</v>
      </c>
    </row>
    <row r="40" spans="1:6" ht="15.95" customHeight="1">
      <c r="A40" s="3">
        <v>6.2</v>
      </c>
      <c r="B40" s="3" t="s">
        <v>56</v>
      </c>
      <c r="C40" s="3">
        <v>300</v>
      </c>
      <c r="D40" s="3" t="s">
        <v>10</v>
      </c>
      <c r="E40" s="3">
        <v>0.2</v>
      </c>
      <c r="F40" s="3">
        <v>60</v>
      </c>
    </row>
    <row r="41" spans="1:6" ht="15.95" customHeight="1">
      <c r="A41" s="3">
        <v>6.3</v>
      </c>
      <c r="B41" s="3" t="s">
        <v>53</v>
      </c>
      <c r="C41" s="3">
        <v>150</v>
      </c>
      <c r="D41" s="3" t="s">
        <v>10</v>
      </c>
      <c r="E41" s="3">
        <v>0.1</v>
      </c>
      <c r="F41" s="3">
        <v>15</v>
      </c>
    </row>
    <row r="42" spans="1:6" ht="15.95" customHeight="1">
      <c r="A42" s="2">
        <v>7</v>
      </c>
      <c r="B42" s="2" t="s">
        <v>66</v>
      </c>
      <c r="C42" s="3">
        <v>1</v>
      </c>
      <c r="D42" s="3" t="s">
        <v>65</v>
      </c>
      <c r="E42" s="3">
        <v>380</v>
      </c>
      <c r="F42" s="2">
        <v>380</v>
      </c>
    </row>
    <row r="43" spans="1:6" ht="15.95" customHeight="1">
      <c r="A43" s="2">
        <v>8</v>
      </c>
      <c r="B43" s="2" t="s">
        <v>54</v>
      </c>
      <c r="C43" s="3">
        <v>5</v>
      </c>
      <c r="D43" s="3" t="s">
        <v>55</v>
      </c>
      <c r="E43" s="3">
        <v>484.22</v>
      </c>
      <c r="F43" s="2">
        <v>2421.1</v>
      </c>
    </row>
  </sheetData>
  <mergeCells count="1">
    <mergeCell ref="A2:F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2022-12-13T07:18:08Z</dcterms:modified>
</cp:coreProperties>
</file>